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00" windowWidth="27495" windowHeight="13995" activeTab="2"/>
  </bookViews>
  <sheets>
    <sheet name="Info" sheetId="1" r:id="rId1"/>
    <sheet name="Kosztorys inwestorski" sheetId="2" r:id="rId2"/>
    <sheet name="Kosztorys ofertowy" sheetId="3" r:id="rId3"/>
  </sheets>
  <calcPr calcId="145621"/>
</workbook>
</file>

<file path=xl/calcChain.xml><?xml version="1.0" encoding="utf-8"?>
<calcChain xmlns="http://schemas.openxmlformats.org/spreadsheetml/2006/main">
  <c r="E46" i="2" l="1"/>
  <c r="J41" i="2"/>
  <c r="K41" i="2" s="1"/>
  <c r="K35" i="2"/>
  <c r="J35" i="2"/>
  <c r="J29" i="2"/>
  <c r="K29" i="2" s="1"/>
</calcChain>
</file>

<file path=xl/sharedStrings.xml><?xml version="1.0" encoding="utf-8"?>
<sst xmlns="http://schemas.openxmlformats.org/spreadsheetml/2006/main" count="121" uniqueCount="38">
  <si>
    <t>Kosztorys 2022 - PROTOTYP ver 0,99_30092021 / Info</t>
  </si>
  <si>
    <t>(Rok planu: 2022, wersja planu: 1)</t>
  </si>
  <si>
    <t>Założenia do raportu:
1. Dane pobierane są z projektowania dla roku 2022 oraz z wersji planu 1.
2. Pobierane są wyłącznie czynności z STWPL.
3. Pobierane są wyłącznie czynności i materiały posiadające wartość kosztów &lt;&gt; 0.
4. Czynność posiada wyróżnik rodzaju kosztów: O – obcy.
5. Ilość czynności pobierana jest z ilości akordowej dla czynności gdy jest ona większa od zera. W przeciwnym razie pobierana jest z ilości czynności w jednostkach miary.
5. Pobierane są wyłącznie czynności dla których pole STWPL C oraz pole C Pakiet nie są puste.
6. Pobierane są wyłącznie materiały dla których pole STWPL M oraz pole M Pakiet nie są puste.
7. Pobierane są wyłącznie pozycje zaglobalowane.
Przed wygenerowaniem kosztorysu należy wybrać jeden pakiet przy pomocy formantów wprowadzania!</t>
  </si>
  <si>
    <t xml:space="preserve">Uwaga:
Dane zawarte w raporcie należy bezwzględnie zweryfikować!
</t>
  </si>
  <si>
    <t>Autor raportu:
Jan Filoda, Nadleśnictwo Krucz, ZZ_RAPORTY
jan.filoda@pila.lasy.gov.pl
tel. 67 255 18 25, kom. 509 914 021</t>
  </si>
  <si>
    <t xml:space="preserve">Wymagane uprawnienia BO 
</t>
  </si>
  <si>
    <t>LOKALNY SYSTEM RAPORTOWANIA</t>
  </si>
  <si>
    <t xml:space="preserve">Planowanie
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</si>
  <si>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</si>
  <si>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</si>
  <si>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</si>
  <si>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</si>
  <si>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</si>
  <si>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</si>
  <si>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</si>
  <si>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</si>
  <si>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</si>
  <si>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</si>
  <si>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</si>
  <si>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</si>
  <si>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</si>
  <si>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</si>
  <si>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>Cena łączna netto w PLN</t>
  </si>
  <si>
    <t>Cena łączna brutto w PLN</t>
  </si>
  <si>
    <t>____________________________, dnia ______________</t>
  </si>
  <si>
    <t>(Nazwa i adres wykonawcy)</t>
  </si>
  <si>
    <t>KOSZTORYS INWESTORSKI</t>
  </si>
  <si>
    <t>Skarb Państwa</t>
  </si>
  <si>
    <t>Państwowe Gospodarstwo Leśne Lasy Państwowe</t>
  </si>
  <si>
    <t>Nadleśnictwo Garwolin</t>
  </si>
  <si>
    <t xml:space="preserve">08-400 Garwolin; Główna;3                      </t>
  </si>
  <si>
    <t>Odpowiadając na ogłoszenie o przetargu nieograniczonym na „Wykonywanie usług z zakresu gospodarki leśnej na terenie Nadleśnictwa Garwolin w roku 2022''  składamy niniejszym ofertę na pakiet 5/2022 tego zamówienia i oferujemy następujące ceny jednostkowe za usługi wchodzące w skład tej części zamówienia:</t>
  </si>
  <si>
    <t>1. Cięcia zupełne - rębne (rębnie I)</t>
  </si>
  <si>
    <t>2. Pozostałe cięcia rębne</t>
  </si>
  <si>
    <t>3. Trzebieże późne i cięcia sanitarno–selekcyjne</t>
  </si>
  <si>
    <t>(podpis)</t>
  </si>
  <si>
    <t>KOSZTORYS OFERTOWY</t>
  </si>
  <si>
    <t xml:space="preserve">Załącznik nr 2.5 do SWZ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</si>
</sst>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-#,##0.00"/>
    <numFmt numFmtId="165" formatCode="###,\ ###,##0.00"/>
  </numFmts>
  <fonts count="14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16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color rgb="FF333333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7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3" fillId="2" borderId="0" xfId="0" applyNumberFormat="1" applyFont="1" applyFill="1" applyAlignment="1">
      <alignment horizontal="center" vertical="top"/>
    </xf>
    <xf numFmtId="0" fontId="4" fillId="2" borderId="0" xfId="0" applyFont="1" applyFill="1" applyAlignment="1">
      <alignment horizontal="left" vertical="center" wrapText="1"/>
    </xf>
    <xf numFmtId="49" fontId="4" fillId="2" borderId="0" xfId="0" applyNumberFormat="1" applyFont="1" applyFill="1" applyAlignment="1">
      <alignment horizontal="left" vertical="center"/>
    </xf>
    <xf numFmtId="0" fontId="6" fillId="3" borderId="1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165" fontId="1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left"/>
    </xf>
    <xf numFmtId="0" fontId="9" fillId="2" borderId="2" xfId="0" applyFont="1" applyFill="1" applyBorder="1" applyAlignment="1">
      <alignment horizontal="left" vertical="center"/>
    </xf>
    <xf numFmtId="49" fontId="12" fillId="2" borderId="0" xfId="0" applyNumberFormat="1" applyFont="1" applyFill="1" applyAlignment="1">
      <alignment horizontal="left" vertical="center"/>
    </xf>
    <xf numFmtId="49" fontId="1" fillId="2" borderId="1" xfId="0" applyNumberFormat="1" applyFont="1" applyFill="1" applyBorder="1" applyAlignment="1">
      <alignment horizontal="right" vertical="center"/>
    </xf>
    <xf numFmtId="165" fontId="1" fillId="2" borderId="1" xfId="0" applyNumberFormat="1" applyFont="1" applyFill="1" applyBorder="1" applyAlignment="1">
      <alignment horizontal="left"/>
    </xf>
    <xf numFmtId="0" fontId="1" fillId="2" borderId="0" xfId="0" applyFont="1" applyFill="1" applyAlignment="1">
      <alignment horizontal="center"/>
    </xf>
    <xf numFmtId="9" fontId="1" fillId="2" borderId="1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1" fillId="2" borderId="0" xfId="0" applyFont="1" applyFill="1" applyAlignment="1">
      <alignment horizontal="right"/>
    </xf>
    <xf numFmtId="49" fontId="6" fillId="3" borderId="1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5" fillId="2" borderId="0" xfId="0" applyFont="1" applyFill="1" applyAlignment="1">
      <alignment horizontal="left" vertical="center" wrapText="1"/>
    </xf>
    <xf numFmtId="49" fontId="2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right" vertical="center"/>
    </xf>
    <xf numFmtId="49" fontId="4" fillId="2" borderId="0" xfId="0" applyNumberFormat="1" applyFont="1" applyFill="1" applyAlignment="1">
      <alignment horizontal="center" vertical="top"/>
    </xf>
    <xf numFmtId="49" fontId="10" fillId="2" borderId="0" xfId="0" applyNumberFormat="1" applyFont="1" applyFill="1" applyAlignment="1">
      <alignment horizontal="center" vertical="center"/>
    </xf>
    <xf numFmtId="49" fontId="11" fillId="2" borderId="0" xfId="0" applyNumberFormat="1" applyFont="1" applyFill="1" applyAlignment="1">
      <alignment horizontal="center" vertical="center"/>
    </xf>
    <xf numFmtId="164" fontId="13" fillId="2" borderId="1" xfId="0" applyNumberFormat="1" applyFont="1" applyFill="1" applyBorder="1" applyAlignment="1">
      <alignment horizontal="right" vertical="center"/>
    </xf>
    <xf numFmtId="165" fontId="13" fillId="2" borderId="4" xfId="0" applyNumberFormat="1" applyFont="1" applyFill="1" applyBorder="1" applyAlignment="1">
      <alignment horizontal="right"/>
    </xf>
    <xf numFmtId="0" fontId="13" fillId="2" borderId="5" xfId="0" applyFont="1" applyFill="1" applyBorder="1" applyAlignment="1">
      <alignment horizontal="right"/>
    </xf>
    <xf numFmtId="0" fontId="13" fillId="2" borderId="6" xfId="0" applyFont="1" applyFill="1" applyBorder="1" applyAlignment="1">
      <alignment horizontal="right"/>
    </xf>
    <xf numFmtId="49" fontId="9" fillId="2" borderId="0" xfId="0" applyNumberFormat="1" applyFont="1" applyFill="1" applyAlignment="1">
      <alignment horizontal="left" vertical="center"/>
    </xf>
    <xf numFmtId="0" fontId="9" fillId="2" borderId="0" xfId="0" applyFont="1" applyFill="1" applyAlignment="1">
      <alignment horizontal="left" vertical="center" wrapText="1"/>
    </xf>
    <xf numFmtId="49" fontId="12" fillId="2" borderId="0" xfId="0" applyNumberFormat="1" applyFont="1" applyFill="1" applyAlignment="1">
      <alignment horizontal="right" vertical="center"/>
    </xf>
    <xf numFmtId="49" fontId="8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6"/>
  <sheetViews>
    <sheetView workbookViewId="0"/>
  </sheetViews>
  <sheetFormatPr defaultRowHeight="12.75" x14ac:dyDescent="0.2"/>
  <cols>
    <col min="1" max="1" width="2.140625" customWidth="1"/>
    <col min="2" max="2" width="0.28515625" customWidth="1"/>
    <col min="3" max="3" width="83.85546875" customWidth="1"/>
    <col min="4" max="6" width="0.140625" customWidth="1"/>
    <col min="7" max="7" width="4.7109375" customWidth="1"/>
  </cols>
  <sheetData>
    <row r="1" spans="2:6" s="1" customFormat="1" ht="2.65" customHeight="1" x14ac:dyDescent="0.2"/>
    <row r="2" spans="2:6" s="1" customFormat="1" ht="24.6" customHeight="1" x14ac:dyDescent="0.2">
      <c r="C2" s="23" t="s">
        <v>0</v>
      </c>
      <c r="D2" s="23"/>
      <c r="E2" s="23"/>
    </row>
    <row r="3" spans="2:6" s="1" customFormat="1" ht="18.600000000000001" customHeight="1" x14ac:dyDescent="0.2">
      <c r="C3" s="2" t="s">
        <v>1</v>
      </c>
    </row>
    <row r="4" spans="2:6" s="1" customFormat="1" ht="28.7" customHeight="1" x14ac:dyDescent="0.2"/>
    <row r="5" spans="2:6" s="1" customFormat="1" ht="190.9" customHeight="1" x14ac:dyDescent="0.2">
      <c r="C5" s="24" t="s">
        <v>2</v>
      </c>
      <c r="D5" s="24"/>
    </row>
    <row r="6" spans="2:6" s="1" customFormat="1" ht="28.7" customHeight="1" x14ac:dyDescent="0.2"/>
    <row r="7" spans="2:6" s="1" customFormat="1" ht="50.1" customHeight="1" x14ac:dyDescent="0.2">
      <c r="B7" s="22" t="s">
        <v>3</v>
      </c>
      <c r="C7" s="22"/>
      <c r="D7" s="22"/>
      <c r="E7" s="22"/>
      <c r="F7" s="22"/>
    </row>
    <row r="8" spans="2:6" s="1" customFormat="1" ht="36.75" customHeight="1" x14ac:dyDescent="0.2"/>
    <row r="9" spans="2:6" s="1" customFormat="1" ht="79.900000000000006" customHeight="1" x14ac:dyDescent="0.2">
      <c r="C9" s="3" t="s">
        <v>4</v>
      </c>
    </row>
    <row r="10" spans="2:6" s="1" customFormat="1" ht="28.7" customHeight="1" x14ac:dyDescent="0.2"/>
    <row r="11" spans="2:6" s="1" customFormat="1" ht="18.600000000000001" customHeight="1" x14ac:dyDescent="0.2">
      <c r="C11" s="3" t="s">
        <v>5</v>
      </c>
    </row>
    <row r="12" spans="2:6" s="1" customFormat="1" ht="5.25" customHeight="1" x14ac:dyDescent="0.2"/>
    <row r="13" spans="2:6" s="1" customFormat="1" ht="18.600000000000001" customHeight="1" x14ac:dyDescent="0.2">
      <c r="C13" s="4" t="s">
        <v>6</v>
      </c>
    </row>
    <row r="14" spans="2:6" s="1" customFormat="1" ht="5.25" customHeight="1" x14ac:dyDescent="0.2"/>
    <row r="15" spans="2:6" s="1" customFormat="1" ht="21.4" customHeight="1" x14ac:dyDescent="0.2">
      <c r="C15" s="3" t="s">
        <v>7</v>
      </c>
    </row>
    <row r="16" spans="2:6" s="1" customFormat="1" ht="28.7" customHeight="1" x14ac:dyDescent="0.2"/>
  </sheetData>
  <mergeCells count="3">
    <mergeCell ref="B7:F7"/>
    <mergeCell ref="C2:E2"/>
    <mergeCell ref="C5:D5"/>
  </mergeCells>
  <pageMargins left="0.7" right="0.7" top="0.75" bottom="0.75" header="0.3" footer="0.3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9"/>
  <sheetViews>
    <sheetView view="pageBreakPreview" topLeftCell="A7" zoomScale="60" zoomScaleNormal="100" workbookViewId="0">
      <selection activeCell="K19" sqref="K19"/>
    </sheetView>
  </sheetViews>
  <sheetFormatPr defaultRowHeight="12.75" x14ac:dyDescent="0.2"/>
  <cols>
    <col min="1" max="1" width="0.140625" customWidth="1"/>
    <col min="2" max="2" width="26.5703125" customWidth="1"/>
    <col min="3" max="3" width="11.140625" customWidth="1"/>
    <col min="4" max="4" width="51.85546875" customWidth="1"/>
    <col min="5" max="5" width="5.85546875" customWidth="1"/>
    <col min="6" max="7" width="10.7109375" customWidth="1"/>
    <col min="8" max="8" width="11.7109375" customWidth="1"/>
    <col min="9" max="9" width="7.85546875" customWidth="1"/>
    <col min="10" max="10" width="10.7109375" customWidth="1"/>
    <col min="11" max="11" width="15" customWidth="1"/>
    <col min="12" max="12" width="0.28515625" customWidth="1"/>
    <col min="13" max="13" width="0.42578125" customWidth="1"/>
    <col min="14" max="14" width="4.7109375" customWidth="1"/>
  </cols>
  <sheetData>
    <row r="1" spans="2:12" s="1" customFormat="1" ht="26.65" customHeight="1" x14ac:dyDescent="0.2"/>
    <row r="2" spans="2:12" s="1" customFormat="1" ht="2.65" customHeight="1" x14ac:dyDescent="0.2">
      <c r="B2" s="12"/>
    </row>
    <row r="3" spans="2:12" s="1" customFormat="1" ht="29.85" customHeight="1" x14ac:dyDescent="0.2"/>
    <row r="4" spans="2:12" s="1" customFormat="1" ht="2.65" customHeight="1" x14ac:dyDescent="0.2">
      <c r="B4" s="12"/>
    </row>
    <row r="5" spans="2:12" s="1" customFormat="1" ht="19.7" customHeight="1" x14ac:dyDescent="0.2"/>
    <row r="6" spans="2:12" s="1" customFormat="1" ht="10.7" customHeight="1" x14ac:dyDescent="0.2">
      <c r="F6" s="34" t="s">
        <v>24</v>
      </c>
      <c r="G6" s="34"/>
      <c r="H6" s="34"/>
      <c r="I6" s="34"/>
      <c r="J6" s="34"/>
      <c r="K6" s="34"/>
      <c r="L6" s="34"/>
    </row>
    <row r="7" spans="2:12" s="1" customFormat="1" ht="2.65" customHeight="1" x14ac:dyDescent="0.2">
      <c r="B7" s="12"/>
      <c r="F7" s="34"/>
      <c r="G7" s="34"/>
      <c r="H7" s="34"/>
      <c r="I7" s="34"/>
      <c r="J7" s="34"/>
      <c r="K7" s="34"/>
      <c r="L7" s="34"/>
    </row>
    <row r="8" spans="2:12" s="1" customFormat="1" ht="3.2" customHeight="1" x14ac:dyDescent="0.2">
      <c r="F8" s="34"/>
      <c r="G8" s="34"/>
      <c r="H8" s="34"/>
      <c r="I8" s="34"/>
      <c r="J8" s="34"/>
      <c r="K8" s="34"/>
      <c r="L8" s="34"/>
    </row>
    <row r="9" spans="2:12" s="1" customFormat="1" ht="3.75" customHeight="1" x14ac:dyDescent="0.2">
      <c r="B9" s="27" t="s">
        <v>25</v>
      </c>
      <c r="F9" s="34"/>
      <c r="G9" s="34"/>
      <c r="H9" s="34"/>
      <c r="I9" s="34"/>
      <c r="J9" s="34"/>
      <c r="K9" s="34"/>
      <c r="L9" s="34"/>
    </row>
    <row r="10" spans="2:12" s="1" customFormat="1" ht="15.95" customHeight="1" x14ac:dyDescent="0.2">
      <c r="B10" s="27"/>
    </row>
    <row r="11" spans="2:12" s="1" customFormat="1" ht="48.6" customHeight="1" x14ac:dyDescent="0.2"/>
    <row r="12" spans="2:12" s="1" customFormat="1" ht="24" customHeight="1" x14ac:dyDescent="0.2">
      <c r="D12" s="28" t="s">
        <v>26</v>
      </c>
      <c r="E12" s="28"/>
    </row>
    <row r="13" spans="2:12" s="1" customFormat="1" ht="24" customHeight="1" x14ac:dyDescent="0.2">
      <c r="D13" s="29"/>
      <c r="E13" s="29"/>
    </row>
    <row r="14" spans="2:12" s="1" customFormat="1" ht="33" customHeight="1" x14ac:dyDescent="0.2"/>
    <row r="15" spans="2:12" s="1" customFormat="1" ht="20.85" customHeight="1" x14ac:dyDescent="0.2">
      <c r="B15" s="13" t="s">
        <v>27</v>
      </c>
    </row>
    <row r="16" spans="2:12" s="1" customFormat="1" ht="3.2" customHeight="1" x14ac:dyDescent="0.2"/>
    <row r="17" spans="2:11" s="1" customFormat="1" ht="20.85" customHeight="1" x14ac:dyDescent="0.2">
      <c r="B17" s="13" t="s">
        <v>28</v>
      </c>
    </row>
    <row r="18" spans="2:11" s="1" customFormat="1" ht="3.75" customHeight="1" x14ac:dyDescent="0.2"/>
    <row r="19" spans="2:11" s="1" customFormat="1" ht="20.85" customHeight="1" x14ac:dyDescent="0.2">
      <c r="B19" s="13" t="s">
        <v>29</v>
      </c>
    </row>
    <row r="20" spans="2:11" s="1" customFormat="1" ht="2.65" customHeight="1" x14ac:dyDescent="0.2"/>
    <row r="21" spans="2:11" s="1" customFormat="1" ht="20.85" customHeight="1" x14ac:dyDescent="0.2">
      <c r="B21" s="13" t="s">
        <v>30</v>
      </c>
    </row>
    <row r="22" spans="2:11" s="1" customFormat="1" ht="59.65" customHeight="1" x14ac:dyDescent="0.2"/>
    <row r="23" spans="2:11" s="1" customFormat="1" ht="50.1" customHeight="1" x14ac:dyDescent="0.2">
      <c r="B23" s="35" t="s">
        <v>31</v>
      </c>
      <c r="C23" s="35"/>
      <c r="D23" s="35"/>
      <c r="E23" s="35"/>
      <c r="F23" s="35"/>
      <c r="G23" s="35"/>
      <c r="H23" s="35"/>
      <c r="I23" s="35"/>
      <c r="J23" s="35"/>
      <c r="K23" s="35"/>
    </row>
    <row r="24" spans="2:11" s="1" customFormat="1" ht="52.35" customHeight="1" x14ac:dyDescent="0.2"/>
    <row r="25" spans="2:11" s="1" customFormat="1" ht="3.2" customHeight="1" x14ac:dyDescent="0.2"/>
    <row r="26" spans="2:11" s="1" customFormat="1" ht="20.85" customHeight="1" x14ac:dyDescent="0.2">
      <c r="B26" s="34" t="s">
        <v>32</v>
      </c>
      <c r="C26" s="34"/>
      <c r="D26" s="34"/>
    </row>
    <row r="27" spans="2:11" s="1" customFormat="1" ht="10.15" customHeight="1" x14ac:dyDescent="0.2"/>
    <row r="28" spans="2:11" s="1" customFormat="1" ht="45.4" customHeight="1" x14ac:dyDescent="0.2">
      <c r="B28" s="5" t="s">
        <v>8</v>
      </c>
      <c r="C28" s="6" t="s">
        <v>9</v>
      </c>
      <c r="D28" s="6" t="s">
        <v>10</v>
      </c>
      <c r="E28" s="6" t="s">
        <v>11</v>
      </c>
      <c r="F28" s="6" t="s">
        <v>12</v>
      </c>
      <c r="G28" s="6" t="s">
        <v>13</v>
      </c>
      <c r="H28" s="5" t="s">
        <v>14</v>
      </c>
      <c r="I28" s="6" t="s">
        <v>15</v>
      </c>
      <c r="J28" s="6" t="s">
        <v>16</v>
      </c>
      <c r="K28" s="5" t="s">
        <v>17</v>
      </c>
    </row>
    <row r="29" spans="2:11" s="1" customFormat="1" ht="19.7" customHeight="1" x14ac:dyDescent="0.2">
      <c r="B29" s="7" t="s">
        <v>18</v>
      </c>
      <c r="C29" s="7" t="s">
        <v>19</v>
      </c>
      <c r="D29" s="8" t="s">
        <v>20</v>
      </c>
      <c r="E29" s="7" t="s">
        <v>21</v>
      </c>
      <c r="F29" s="9">
        <v>3935</v>
      </c>
      <c r="G29" s="9">
        <v>31.3</v>
      </c>
      <c r="H29" s="10">
        <v>123179.3</v>
      </c>
      <c r="I29" s="11">
        <v>8</v>
      </c>
      <c r="J29" s="11">
        <f>H29*I29/100</f>
        <v>9854.344000000001</v>
      </c>
      <c r="K29" s="15">
        <f>H29+J29</f>
        <v>133033.644</v>
      </c>
    </row>
    <row r="30" spans="2:11" s="1" customFormat="1" ht="1.1499999999999999" customHeight="1" x14ac:dyDescent="0.2"/>
    <row r="31" spans="2:11" s="1" customFormat="1" ht="3.2" customHeight="1" x14ac:dyDescent="0.2"/>
    <row r="32" spans="2:11" s="1" customFormat="1" ht="20.85" customHeight="1" x14ac:dyDescent="0.2">
      <c r="B32" s="34" t="s">
        <v>33</v>
      </c>
      <c r="C32" s="34"/>
      <c r="D32" s="34"/>
    </row>
    <row r="33" spans="2:11" s="1" customFormat="1" ht="10.15" customHeight="1" x14ac:dyDescent="0.2"/>
    <row r="34" spans="2:11" s="1" customFormat="1" ht="45.4" customHeight="1" x14ac:dyDescent="0.2">
      <c r="B34" s="5" t="s">
        <v>8</v>
      </c>
      <c r="C34" s="6" t="s">
        <v>9</v>
      </c>
      <c r="D34" s="6" t="s">
        <v>10</v>
      </c>
      <c r="E34" s="6" t="s">
        <v>11</v>
      </c>
      <c r="F34" s="6" t="s">
        <v>12</v>
      </c>
      <c r="G34" s="6" t="s">
        <v>13</v>
      </c>
      <c r="H34" s="5" t="s">
        <v>14</v>
      </c>
      <c r="I34" s="6" t="s">
        <v>15</v>
      </c>
      <c r="J34" s="6" t="s">
        <v>16</v>
      </c>
      <c r="K34" s="5" t="s">
        <v>17</v>
      </c>
    </row>
    <row r="35" spans="2:11" s="1" customFormat="1" ht="19.7" customHeight="1" x14ac:dyDescent="0.2">
      <c r="B35" s="7" t="s">
        <v>18</v>
      </c>
      <c r="C35" s="7" t="s">
        <v>19</v>
      </c>
      <c r="D35" s="8" t="s">
        <v>20</v>
      </c>
      <c r="E35" s="7" t="s">
        <v>21</v>
      </c>
      <c r="F35" s="9">
        <v>2956</v>
      </c>
      <c r="G35" s="9">
        <v>38.35</v>
      </c>
      <c r="H35" s="10">
        <v>113371.65</v>
      </c>
      <c r="I35" s="11">
        <v>8</v>
      </c>
      <c r="J35" s="11">
        <f>H35*I35/100</f>
        <v>9069.732</v>
      </c>
      <c r="K35" s="15">
        <f>J35+H35</f>
        <v>122441.382</v>
      </c>
    </row>
    <row r="36" spans="2:11" s="1" customFormat="1" ht="1.1499999999999999" customHeight="1" x14ac:dyDescent="0.2"/>
    <row r="37" spans="2:11" s="1" customFormat="1" ht="3.2" customHeight="1" x14ac:dyDescent="0.2"/>
    <row r="38" spans="2:11" s="1" customFormat="1" ht="20.85" customHeight="1" x14ac:dyDescent="0.2">
      <c r="B38" s="34" t="s">
        <v>34</v>
      </c>
      <c r="C38" s="34"/>
      <c r="D38" s="34"/>
    </row>
    <row r="39" spans="2:11" s="1" customFormat="1" ht="10.15" customHeight="1" x14ac:dyDescent="0.2"/>
    <row r="40" spans="2:11" s="1" customFormat="1" ht="45.4" customHeight="1" x14ac:dyDescent="0.2">
      <c r="B40" s="5" t="s">
        <v>8</v>
      </c>
      <c r="C40" s="6" t="s">
        <v>9</v>
      </c>
      <c r="D40" s="6" t="s">
        <v>10</v>
      </c>
      <c r="E40" s="6" t="s">
        <v>11</v>
      </c>
      <c r="F40" s="6" t="s">
        <v>12</v>
      </c>
      <c r="G40" s="6" t="s">
        <v>13</v>
      </c>
      <c r="H40" s="5" t="s">
        <v>14</v>
      </c>
      <c r="I40" s="6" t="s">
        <v>15</v>
      </c>
      <c r="J40" s="6" t="s">
        <v>16</v>
      </c>
      <c r="K40" s="5" t="s">
        <v>17</v>
      </c>
    </row>
    <row r="41" spans="2:11" s="1" customFormat="1" ht="19.7" customHeight="1" x14ac:dyDescent="0.2">
      <c r="B41" s="7" t="s">
        <v>18</v>
      </c>
      <c r="C41" s="7" t="s">
        <v>19</v>
      </c>
      <c r="D41" s="8" t="s">
        <v>20</v>
      </c>
      <c r="E41" s="7" t="s">
        <v>21</v>
      </c>
      <c r="F41" s="9">
        <v>5451</v>
      </c>
      <c r="G41" s="9">
        <v>51.04</v>
      </c>
      <c r="H41" s="10">
        <v>278225.75</v>
      </c>
      <c r="I41" s="11">
        <v>8</v>
      </c>
      <c r="J41" s="11">
        <f>H41*I41/100</f>
        <v>22258.06</v>
      </c>
      <c r="K41" s="15">
        <f>H41+J41</f>
        <v>300483.81</v>
      </c>
    </row>
    <row r="42" spans="2:11" s="1" customFormat="1" ht="1.1499999999999999" customHeight="1" x14ac:dyDescent="0.2"/>
    <row r="43" spans="2:11" s="1" customFormat="1" ht="28.7" customHeight="1" x14ac:dyDescent="0.2"/>
    <row r="44" spans="2:11" s="1" customFormat="1" ht="28.7" customHeight="1" x14ac:dyDescent="0.2"/>
    <row r="45" spans="2:11" s="1" customFormat="1" ht="21.4" customHeight="1" x14ac:dyDescent="0.2">
      <c r="B45" s="26" t="s">
        <v>22</v>
      </c>
      <c r="C45" s="26"/>
      <c r="D45" s="26"/>
      <c r="E45" s="30">
        <v>514776.7</v>
      </c>
      <c r="F45" s="30"/>
      <c r="G45" s="30"/>
      <c r="H45" s="30"/>
      <c r="I45" s="30"/>
      <c r="J45" s="30"/>
      <c r="K45" s="30"/>
    </row>
    <row r="46" spans="2:11" s="1" customFormat="1" ht="21.4" customHeight="1" x14ac:dyDescent="0.25">
      <c r="B46" s="26" t="s">
        <v>23</v>
      </c>
      <c r="C46" s="26"/>
      <c r="D46" s="26"/>
      <c r="E46" s="31">
        <f>K29+K35+K41</f>
        <v>555958.83600000001</v>
      </c>
      <c r="F46" s="32"/>
      <c r="G46" s="32"/>
      <c r="H46" s="32"/>
      <c r="I46" s="32"/>
      <c r="J46" s="32"/>
      <c r="K46" s="33"/>
    </row>
    <row r="47" spans="2:11" s="1" customFormat="1" ht="58.15" customHeight="1" x14ac:dyDescent="0.2"/>
    <row r="48" spans="2:11" s="1" customFormat="1" ht="17.649999999999999" customHeight="1" x14ac:dyDescent="0.2">
      <c r="H48" s="25" t="s">
        <v>35</v>
      </c>
      <c r="I48" s="25"/>
    </row>
    <row r="49" s="1" customFormat="1" ht="28.7" customHeight="1" x14ac:dyDescent="0.2"/>
  </sheetData>
  <mergeCells count="13">
    <mergeCell ref="H48:I48"/>
    <mergeCell ref="B46:D46"/>
    <mergeCell ref="B9:B10"/>
    <mergeCell ref="D12:E12"/>
    <mergeCell ref="D13:E13"/>
    <mergeCell ref="E45:K45"/>
    <mergeCell ref="E46:K46"/>
    <mergeCell ref="F6:L9"/>
    <mergeCell ref="B23:K23"/>
    <mergeCell ref="B26:D26"/>
    <mergeCell ref="B32:D32"/>
    <mergeCell ref="B38:D38"/>
    <mergeCell ref="B45:D45"/>
  </mergeCells>
  <pageMargins left="0.7" right="0.7" top="0.75" bottom="0.75" header="0.3" footer="0.3"/>
  <pageSetup paperSize="9" scale="80" orientation="landscape" r:id="rId1"/>
  <headerFooter alignWithMargins="0"/>
  <rowBreaks count="1" manualBreakCount="1">
    <brk id="2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7"/>
  <sheetViews>
    <sheetView tabSelected="1" view="pageBreakPreview" zoomScale="60" zoomScaleNormal="100" workbookViewId="0">
      <selection activeCell="L13" sqref="L13"/>
    </sheetView>
  </sheetViews>
  <sheetFormatPr defaultRowHeight="12.75" x14ac:dyDescent="0.2"/>
  <cols>
    <col min="1" max="1" width="0.140625" customWidth="1"/>
    <col min="2" max="2" width="25.5703125" customWidth="1"/>
    <col min="3" max="3" width="9.42578125" bestFit="1" customWidth="1"/>
    <col min="4" max="4" width="50.42578125" customWidth="1"/>
    <col min="5" max="5" width="5.85546875" customWidth="1"/>
    <col min="6" max="6" width="10.7109375" style="21" customWidth="1"/>
    <col min="7" max="7" width="10.7109375" customWidth="1"/>
    <col min="8" max="8" width="11.7109375" customWidth="1"/>
    <col min="9" max="9" width="7.85546875" style="18" customWidth="1"/>
    <col min="10" max="10" width="10.7109375" customWidth="1"/>
    <col min="11" max="11" width="16" customWidth="1"/>
    <col min="12" max="12" width="4.85546875" customWidth="1"/>
    <col min="13" max="13" width="0.42578125" customWidth="1"/>
    <col min="14" max="14" width="0.28515625" customWidth="1"/>
    <col min="15" max="15" width="4.7109375" customWidth="1"/>
  </cols>
  <sheetData>
    <row r="1" spans="2:13" s="1" customFormat="1" ht="1.5" customHeight="1" x14ac:dyDescent="0.2">
      <c r="F1" s="19"/>
      <c r="I1" s="16"/>
    </row>
    <row r="2" spans="2:13" s="1" customFormat="1" ht="17.649999999999999" customHeight="1" x14ac:dyDescent="0.2">
      <c r="F2" s="19"/>
      <c r="H2" s="36" t="s">
        <v>37</v>
      </c>
      <c r="I2" s="36"/>
      <c r="J2" s="36"/>
      <c r="K2" s="36"/>
      <c r="L2" s="36"/>
      <c r="M2" s="36"/>
    </row>
    <row r="3" spans="2:13" s="1" customFormat="1" ht="6.95" customHeight="1" x14ac:dyDescent="0.2">
      <c r="F3" s="19"/>
      <c r="I3" s="16"/>
    </row>
    <row r="4" spans="2:13" s="1" customFormat="1" ht="2.65" customHeight="1" x14ac:dyDescent="0.2">
      <c r="B4" s="12"/>
      <c r="F4" s="19"/>
      <c r="I4" s="16"/>
    </row>
    <row r="5" spans="2:13" s="1" customFormat="1" ht="29.85" customHeight="1" x14ac:dyDescent="0.2">
      <c r="F5" s="19"/>
      <c r="I5" s="16"/>
    </row>
    <row r="6" spans="2:13" s="1" customFormat="1" ht="2.65" customHeight="1" x14ac:dyDescent="0.2">
      <c r="B6" s="12"/>
      <c r="F6" s="19"/>
      <c r="I6" s="16"/>
    </row>
    <row r="7" spans="2:13" s="1" customFormat="1" ht="19.7" customHeight="1" x14ac:dyDescent="0.2">
      <c r="F7" s="19"/>
      <c r="I7" s="16"/>
    </row>
    <row r="8" spans="2:13" s="1" customFormat="1" ht="10.7" customHeight="1" x14ac:dyDescent="0.2">
      <c r="F8" s="34" t="s">
        <v>24</v>
      </c>
      <c r="G8" s="34"/>
      <c r="H8" s="34"/>
      <c r="I8" s="34"/>
      <c r="J8" s="34"/>
      <c r="K8" s="34"/>
      <c r="L8" s="34"/>
    </row>
    <row r="9" spans="2:13" s="1" customFormat="1" ht="2.65" customHeight="1" x14ac:dyDescent="0.2">
      <c r="B9" s="12"/>
      <c r="F9" s="34"/>
      <c r="G9" s="34"/>
      <c r="H9" s="34"/>
      <c r="I9" s="34"/>
      <c r="J9" s="34"/>
      <c r="K9" s="34"/>
      <c r="L9" s="34"/>
    </row>
    <row r="10" spans="2:13" s="1" customFormat="1" ht="3.2" customHeight="1" x14ac:dyDescent="0.2">
      <c r="F10" s="34"/>
      <c r="G10" s="34"/>
      <c r="H10" s="34"/>
      <c r="I10" s="34"/>
      <c r="J10" s="34"/>
      <c r="K10" s="34"/>
      <c r="L10" s="34"/>
    </row>
    <row r="11" spans="2:13" s="1" customFormat="1" ht="3.75" customHeight="1" x14ac:dyDescent="0.2">
      <c r="B11" s="27" t="s">
        <v>25</v>
      </c>
      <c r="F11" s="34"/>
      <c r="G11" s="34"/>
      <c r="H11" s="34"/>
      <c r="I11" s="34"/>
      <c r="J11" s="34"/>
      <c r="K11" s="34"/>
      <c r="L11" s="34"/>
    </row>
    <row r="12" spans="2:13" s="1" customFormat="1" ht="15.95" customHeight="1" x14ac:dyDescent="0.2">
      <c r="B12" s="27"/>
      <c r="F12" s="19"/>
      <c r="I12" s="16"/>
    </row>
    <row r="13" spans="2:13" s="1" customFormat="1" ht="48.6" customHeight="1" x14ac:dyDescent="0.2">
      <c r="F13" s="19"/>
      <c r="I13" s="16"/>
    </row>
    <row r="14" spans="2:13" s="1" customFormat="1" ht="24" customHeight="1" x14ac:dyDescent="0.2">
      <c r="D14" s="28" t="s">
        <v>36</v>
      </c>
      <c r="E14" s="28"/>
      <c r="F14" s="19"/>
      <c r="I14" s="16"/>
    </row>
    <row r="15" spans="2:13" s="1" customFormat="1" ht="57.6" customHeight="1" x14ac:dyDescent="0.2">
      <c r="F15" s="19"/>
      <c r="I15" s="16"/>
    </row>
    <row r="16" spans="2:13" s="1" customFormat="1" ht="20.85" customHeight="1" x14ac:dyDescent="0.2">
      <c r="B16" s="13" t="s">
        <v>27</v>
      </c>
      <c r="F16" s="19"/>
      <c r="I16" s="16"/>
    </row>
    <row r="17" spans="2:11" s="1" customFormat="1" ht="3.2" customHeight="1" x14ac:dyDescent="0.2">
      <c r="F17" s="19"/>
      <c r="I17" s="16"/>
    </row>
    <row r="18" spans="2:11" s="1" customFormat="1" ht="20.85" customHeight="1" x14ac:dyDescent="0.2">
      <c r="B18" s="13" t="s">
        <v>28</v>
      </c>
      <c r="F18" s="19"/>
      <c r="I18" s="16"/>
    </row>
    <row r="19" spans="2:11" s="1" customFormat="1" ht="3.75" customHeight="1" x14ac:dyDescent="0.2">
      <c r="F19" s="19"/>
      <c r="I19" s="16"/>
    </row>
    <row r="20" spans="2:11" s="1" customFormat="1" ht="20.85" customHeight="1" x14ac:dyDescent="0.2">
      <c r="B20" s="13" t="s">
        <v>29</v>
      </c>
      <c r="F20" s="19"/>
      <c r="I20" s="16"/>
    </row>
    <row r="21" spans="2:11" s="1" customFormat="1" ht="2.65" customHeight="1" x14ac:dyDescent="0.2">
      <c r="F21" s="19"/>
      <c r="I21" s="16"/>
    </row>
    <row r="22" spans="2:11" s="1" customFormat="1" ht="20.85" customHeight="1" x14ac:dyDescent="0.2">
      <c r="B22" s="13" t="s">
        <v>30</v>
      </c>
      <c r="F22" s="19"/>
      <c r="I22" s="16"/>
    </row>
    <row r="23" spans="2:11" s="1" customFormat="1" ht="59.65" customHeight="1" x14ac:dyDescent="0.2">
      <c r="F23" s="19"/>
      <c r="I23" s="16"/>
    </row>
    <row r="24" spans="2:11" s="1" customFormat="1" ht="50.1" customHeight="1" x14ac:dyDescent="0.2">
      <c r="B24" s="35" t="s">
        <v>31</v>
      </c>
      <c r="C24" s="35"/>
      <c r="D24" s="35"/>
      <c r="E24" s="35"/>
      <c r="F24" s="35"/>
      <c r="G24" s="35"/>
      <c r="H24" s="35"/>
      <c r="I24" s="35"/>
      <c r="J24" s="35"/>
      <c r="K24" s="35"/>
    </row>
    <row r="25" spans="2:11" s="1" customFormat="1" ht="52.35" customHeight="1" x14ac:dyDescent="0.2">
      <c r="F25" s="19"/>
      <c r="I25" s="16"/>
    </row>
    <row r="26" spans="2:11" s="1" customFormat="1" ht="3.2" customHeight="1" x14ac:dyDescent="0.2">
      <c r="F26" s="19"/>
      <c r="I26" s="16"/>
    </row>
    <row r="27" spans="2:11" s="1" customFormat="1" ht="20.85" customHeight="1" x14ac:dyDescent="0.2">
      <c r="B27" s="34" t="s">
        <v>32</v>
      </c>
      <c r="C27" s="34"/>
      <c r="D27" s="34"/>
      <c r="F27" s="19"/>
      <c r="I27" s="16"/>
    </row>
    <row r="28" spans="2:11" s="1" customFormat="1" ht="10.15" customHeight="1" x14ac:dyDescent="0.2">
      <c r="F28" s="19"/>
      <c r="I28" s="16"/>
    </row>
    <row r="29" spans="2:11" s="1" customFormat="1" ht="45.4" customHeight="1" x14ac:dyDescent="0.2">
      <c r="B29" s="5" t="s">
        <v>8</v>
      </c>
      <c r="C29" s="6" t="s">
        <v>9</v>
      </c>
      <c r="D29" s="6" t="s">
        <v>10</v>
      </c>
      <c r="E29" s="6" t="s">
        <v>11</v>
      </c>
      <c r="F29" s="20" t="s">
        <v>12</v>
      </c>
      <c r="G29" s="6" t="s">
        <v>13</v>
      </c>
      <c r="H29" s="5" t="s">
        <v>14</v>
      </c>
      <c r="I29" s="6" t="s">
        <v>15</v>
      </c>
      <c r="J29" s="6" t="s">
        <v>16</v>
      </c>
      <c r="K29" s="5" t="s">
        <v>17</v>
      </c>
    </row>
    <row r="30" spans="2:11" s="1" customFormat="1" ht="19.7" customHeight="1" x14ac:dyDescent="0.2">
      <c r="B30" s="7" t="s">
        <v>18</v>
      </c>
      <c r="C30" s="7" t="s">
        <v>19</v>
      </c>
      <c r="D30" s="8" t="s">
        <v>20</v>
      </c>
      <c r="E30" s="7" t="s">
        <v>21</v>
      </c>
      <c r="F30" s="9">
        <v>3935</v>
      </c>
      <c r="G30" s="14"/>
      <c r="H30" s="14"/>
      <c r="I30" s="17">
        <v>0.08</v>
      </c>
      <c r="J30" s="11"/>
      <c r="K30" s="11"/>
    </row>
    <row r="31" spans="2:11" s="1" customFormat="1" ht="3.2" customHeight="1" x14ac:dyDescent="0.2">
      <c r="F31" s="19"/>
      <c r="I31" s="16"/>
    </row>
    <row r="32" spans="2:11" s="1" customFormat="1" ht="20.85" customHeight="1" x14ac:dyDescent="0.2">
      <c r="B32" s="34" t="s">
        <v>33</v>
      </c>
      <c r="C32" s="34"/>
      <c r="D32" s="34"/>
      <c r="F32" s="19"/>
      <c r="I32" s="16"/>
    </row>
    <row r="33" spans="2:11" s="1" customFormat="1" ht="10.15" customHeight="1" x14ac:dyDescent="0.2">
      <c r="F33" s="19"/>
      <c r="I33" s="16"/>
    </row>
    <row r="34" spans="2:11" s="1" customFormat="1" ht="45.4" customHeight="1" x14ac:dyDescent="0.2">
      <c r="B34" s="5" t="s">
        <v>8</v>
      </c>
      <c r="C34" s="6" t="s">
        <v>9</v>
      </c>
      <c r="D34" s="6" t="s">
        <v>10</v>
      </c>
      <c r="E34" s="6" t="s">
        <v>11</v>
      </c>
      <c r="F34" s="20" t="s">
        <v>12</v>
      </c>
      <c r="G34" s="6" t="s">
        <v>13</v>
      </c>
      <c r="H34" s="5" t="s">
        <v>14</v>
      </c>
      <c r="I34" s="6" t="s">
        <v>15</v>
      </c>
      <c r="J34" s="6" t="s">
        <v>16</v>
      </c>
      <c r="K34" s="5" t="s">
        <v>17</v>
      </c>
    </row>
    <row r="35" spans="2:11" s="1" customFormat="1" ht="19.7" customHeight="1" x14ac:dyDescent="0.2">
      <c r="B35" s="7" t="s">
        <v>18</v>
      </c>
      <c r="C35" s="7" t="s">
        <v>19</v>
      </c>
      <c r="D35" s="8" t="s">
        <v>20</v>
      </c>
      <c r="E35" s="7" t="s">
        <v>21</v>
      </c>
      <c r="F35" s="9">
        <v>2956</v>
      </c>
      <c r="G35" s="14"/>
      <c r="H35" s="14"/>
      <c r="I35" s="17">
        <v>0.08</v>
      </c>
      <c r="J35" s="11"/>
      <c r="K35" s="11"/>
    </row>
    <row r="36" spans="2:11" s="1" customFormat="1" ht="3.2" customHeight="1" x14ac:dyDescent="0.2">
      <c r="F36" s="19"/>
      <c r="I36" s="16"/>
    </row>
    <row r="37" spans="2:11" s="1" customFormat="1" ht="20.85" customHeight="1" x14ac:dyDescent="0.2">
      <c r="B37" s="34" t="s">
        <v>34</v>
      </c>
      <c r="C37" s="34"/>
      <c r="D37" s="34"/>
      <c r="F37" s="19"/>
      <c r="I37" s="16"/>
    </row>
    <row r="38" spans="2:11" s="1" customFormat="1" ht="10.15" customHeight="1" x14ac:dyDescent="0.2">
      <c r="F38" s="19"/>
      <c r="I38" s="16"/>
    </row>
    <row r="39" spans="2:11" s="1" customFormat="1" ht="45.4" customHeight="1" x14ac:dyDescent="0.2">
      <c r="B39" s="5" t="s">
        <v>8</v>
      </c>
      <c r="C39" s="6" t="s">
        <v>9</v>
      </c>
      <c r="D39" s="6" t="s">
        <v>10</v>
      </c>
      <c r="E39" s="6" t="s">
        <v>11</v>
      </c>
      <c r="F39" s="20" t="s">
        <v>12</v>
      </c>
      <c r="G39" s="6" t="s">
        <v>13</v>
      </c>
      <c r="H39" s="5" t="s">
        <v>14</v>
      </c>
      <c r="I39" s="6" t="s">
        <v>15</v>
      </c>
      <c r="J39" s="6" t="s">
        <v>16</v>
      </c>
      <c r="K39" s="5" t="s">
        <v>17</v>
      </c>
    </row>
    <row r="40" spans="2:11" s="1" customFormat="1" ht="19.7" customHeight="1" x14ac:dyDescent="0.2">
      <c r="B40" s="7" t="s">
        <v>18</v>
      </c>
      <c r="C40" s="7" t="s">
        <v>19</v>
      </c>
      <c r="D40" s="8" t="s">
        <v>20</v>
      </c>
      <c r="E40" s="7" t="s">
        <v>21</v>
      </c>
      <c r="F40" s="9">
        <v>5451</v>
      </c>
      <c r="G40" s="14"/>
      <c r="H40" s="14"/>
      <c r="I40" s="17">
        <v>0.08</v>
      </c>
      <c r="J40" s="11"/>
      <c r="K40" s="11"/>
    </row>
    <row r="41" spans="2:11" s="1" customFormat="1" ht="28.7" customHeight="1" x14ac:dyDescent="0.2">
      <c r="F41" s="19"/>
      <c r="I41" s="16"/>
    </row>
    <row r="42" spans="2:11" s="1" customFormat="1" ht="28.7" customHeight="1" x14ac:dyDescent="0.2">
      <c r="F42" s="19"/>
      <c r="I42" s="16"/>
    </row>
    <row r="43" spans="2:11" s="1" customFormat="1" ht="21.4" customHeight="1" x14ac:dyDescent="0.2">
      <c r="B43" s="26" t="s">
        <v>22</v>
      </c>
      <c r="C43" s="26"/>
      <c r="D43" s="26"/>
      <c r="E43" s="37"/>
      <c r="F43" s="37"/>
      <c r="G43" s="37"/>
      <c r="H43" s="37"/>
      <c r="I43" s="37"/>
      <c r="J43" s="37"/>
      <c r="K43" s="37"/>
    </row>
    <row r="44" spans="2:11" s="1" customFormat="1" ht="21.4" customHeight="1" x14ac:dyDescent="0.2">
      <c r="B44" s="26" t="s">
        <v>23</v>
      </c>
      <c r="C44" s="26"/>
      <c r="D44" s="26"/>
      <c r="E44" s="38"/>
      <c r="F44" s="38"/>
      <c r="G44" s="38"/>
      <c r="H44" s="38"/>
      <c r="I44" s="38"/>
      <c r="J44" s="38"/>
      <c r="K44" s="38"/>
    </row>
    <row r="45" spans="2:11" s="1" customFormat="1" ht="58.15" customHeight="1" x14ac:dyDescent="0.2">
      <c r="F45" s="19"/>
      <c r="I45" s="16"/>
    </row>
    <row r="46" spans="2:11" s="1" customFormat="1" ht="17.649999999999999" customHeight="1" x14ac:dyDescent="0.2">
      <c r="F46" s="19"/>
      <c r="H46" s="25" t="s">
        <v>35</v>
      </c>
      <c r="I46" s="25"/>
    </row>
    <row r="47" spans="2:11" s="1" customFormat="1" ht="28.7" customHeight="1" x14ac:dyDescent="0.2">
      <c r="F47" s="19"/>
      <c r="I47" s="16"/>
    </row>
  </sheetData>
  <mergeCells count="13">
    <mergeCell ref="H2:M2"/>
    <mergeCell ref="H46:I46"/>
    <mergeCell ref="B43:D43"/>
    <mergeCell ref="B44:D44"/>
    <mergeCell ref="D14:E14"/>
    <mergeCell ref="E43:K43"/>
    <mergeCell ref="E44:K44"/>
    <mergeCell ref="B11:B12"/>
    <mergeCell ref="B24:K24"/>
    <mergeCell ref="B27:D27"/>
    <mergeCell ref="B32:D32"/>
    <mergeCell ref="B37:D37"/>
    <mergeCell ref="F8:L11"/>
  </mergeCells>
  <pageMargins left="0.7" right="0.7" top="0.75" bottom="0.75" header="0.3" footer="0.3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Info</vt:lpstr>
      <vt:lpstr>Kosztorys inwestorski</vt:lpstr>
      <vt:lpstr>Kosztorys ofertowy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Izabela Szlachetka</cp:lastModifiedBy>
  <cp:lastPrinted>2021-10-13T11:11:44Z</cp:lastPrinted>
  <dcterms:created xsi:type="dcterms:W3CDTF">2021-10-12T07:47:53Z</dcterms:created>
  <dcterms:modified xsi:type="dcterms:W3CDTF">2021-10-26T07:34:59Z</dcterms:modified>
</cp:coreProperties>
</file>